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4\1.3 INFORMACION EN MATERIA DE DISCIPLINA FINANCIERA\"/>
    </mc:Choice>
  </mc:AlternateContent>
  <xr:revisionPtr revIDLastSave="0" documentId="13_ncr:9_{B57D63B9-75D2-48C4-8E8D-75ECB20FFA54}" xr6:coauthVersionLast="47" xr6:coauthVersionMax="47" xr10:uidLastSave="{00000000-0000-0000-0000-000000000000}"/>
  <bookViews>
    <workbookView xWindow="-120" yWindow="-120" windowWidth="29040" windowHeight="15720" xr2:uid="{BC736AB5-E0E9-4416-B6BE-51CD544178D2}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  <c r="H72" i="1"/>
  <c r="G41" i="1"/>
  <c r="F41" i="1"/>
  <c r="D41" i="1"/>
  <c r="C41" i="1"/>
  <c r="E71" i="1"/>
  <c r="H71" i="1"/>
  <c r="E70" i="1"/>
  <c r="H70" i="1"/>
  <c r="E69" i="1"/>
  <c r="H69" i="1"/>
  <c r="E68" i="1"/>
  <c r="H68" i="1"/>
  <c r="E67" i="1"/>
  <c r="H67" i="1"/>
  <c r="E66" i="1"/>
  <c r="H66" i="1"/>
  <c r="E65" i="1"/>
  <c r="H65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H55" i="1"/>
  <c r="E54" i="1"/>
  <c r="H54" i="1"/>
  <c r="E53" i="1"/>
  <c r="H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0" i="1"/>
  <c r="H40" i="1"/>
  <c r="G9" i="1"/>
  <c r="F9" i="1"/>
  <c r="D9" i="1"/>
  <c r="C9" i="1"/>
  <c r="E39" i="1"/>
  <c r="H39" i="1"/>
  <c r="E38" i="1"/>
  <c r="H38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G74" i="1"/>
  <c r="H41" i="1"/>
  <c r="D74" i="1"/>
  <c r="F74" i="1"/>
  <c r="C74" i="1"/>
  <c r="E41" i="1"/>
  <c r="H9" i="1"/>
  <c r="E9" i="1"/>
  <c r="H74" i="1"/>
  <c r="E74" i="1"/>
</calcChain>
</file>

<file path=xl/sharedStrings.xml><?xml version="1.0" encoding="utf-8"?>
<sst xmlns="http://schemas.openxmlformats.org/spreadsheetml/2006/main" count="78" uniqueCount="47">
  <si>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</si>
  <si>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</si>
  <si>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</si>
  <si>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</si>
  <si>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</si>
  <si>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</si>
  <si>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</si>
  <si>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</si>
  <si>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</si>
  <si>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</si>
  <si>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</si>
  <si>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</si>
  <si>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</si>
  <si>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</si>
  <si>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FRANCISCO I. MADERO, HIDALGO (a)</t>
  </si>
  <si>
    <t>Del 1 de Enero al 31 de Diciembre de 2024 (b)</t>
  </si>
  <si>
    <t>Adquisiciones y Contratos</t>
  </si>
  <si>
    <t>Asamblea Municipal</t>
  </si>
  <si>
    <t>Archivo Municipal</t>
  </si>
  <si>
    <t>Sistema de Agua Potable El Mendoza</t>
  </si>
  <si>
    <t>Contraloria Interna Municipal</t>
  </si>
  <si>
    <t>Coordinacion Juridica</t>
  </si>
  <si>
    <t>Conciliador Municipal</t>
  </si>
  <si>
    <t>Catastro e Impuesto Predial</t>
  </si>
  <si>
    <t>Comunicacion Social</t>
  </si>
  <si>
    <t>Sistema DIF Municipal</t>
  </si>
  <si>
    <t>Desarrollo Social</t>
  </si>
  <si>
    <t>Ecologia y Medio Ambiente</t>
  </si>
  <si>
    <t>Educacion y Cultura</t>
  </si>
  <si>
    <t>Desarrollo Economico y Turismo</t>
  </si>
  <si>
    <t>Instancia Municipal Para el Desarrollo de las Mujeres</t>
  </si>
  <si>
    <t>Juventud y Deporte</t>
  </si>
  <si>
    <t>Jubilados</t>
  </si>
  <si>
    <t>Obras Publicas</t>
  </si>
  <si>
    <t>Proteccion Civil</t>
  </si>
  <si>
    <t>Planeacion y Evaluacion del Desempeño</t>
  </si>
  <si>
    <t>Pensionados</t>
  </si>
  <si>
    <t>Presidencia</t>
  </si>
  <si>
    <t>Registro del Estado Familiar</t>
  </si>
  <si>
    <t>Reglamentos y Espectaculos</t>
  </si>
  <si>
    <t>Recursos Humanos y Materiales</t>
  </si>
  <si>
    <t>Salud</t>
  </si>
  <si>
    <t>Secretaria General Municipal</t>
  </si>
  <si>
    <t>Servicios Publicos Municipales</t>
  </si>
  <si>
    <t>Seguridad Publica y Transito Municipal</t>
  </si>
  <si>
    <t>Tesoreria Municipal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</si>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</sst>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0" xfId="0" applyFont="1" applyBorder="1"/>
    <xf numFmtId="0" fontId="3" fillId="0" borderId="3" xfId="0" applyFont="1" applyBorder="1"/>
    <xf numFmtId="44" fontId="3" fillId="0" borderId="0" xfId="1" applyFont="1"/>
    <xf numFmtId="44" fontId="2" fillId="2" borderId="4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right" vertical="center" wrapText="1"/>
    </xf>
    <xf numFmtId="44" fontId="3" fillId="0" borderId="1" xfId="1" applyFont="1" applyBorder="1" applyAlignment="1">
      <alignment horizontal="right" vertical="center" wrapText="1"/>
    </xf>
    <xf numFmtId="44" fontId="3" fillId="0" borderId="6" xfId="1" applyFont="1" applyBorder="1" applyAlignment="1">
      <alignment horizontal="right" vertical="center"/>
    </xf>
    <xf numFmtId="44" fontId="3" fillId="0" borderId="6" xfId="1" applyFont="1" applyBorder="1" applyAlignment="1">
      <alignment horizontal="right" vertical="center" wrapText="1"/>
    </xf>
    <xf numFmtId="44" fontId="2" fillId="0" borderId="1" xfId="1" applyFont="1" applyBorder="1" applyAlignment="1">
      <alignment horizontal="right" vertical="center" wrapText="1"/>
    </xf>
    <xf numFmtId="44" fontId="2" fillId="0" borderId="6" xfId="1" applyFont="1" applyBorder="1" applyAlignment="1">
      <alignment horizontal="right" vertical="center" wrapText="1"/>
    </xf>
    <xf numFmtId="44" fontId="3" fillId="0" borderId="4" xfId="1" applyFont="1" applyBorder="1" applyAlignment="1">
      <alignment horizontal="right" vertical="center" wrapText="1"/>
    </xf>
    <xf numFmtId="44" fontId="3" fillId="0" borderId="3" xfId="1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 wrapText="1"/>
    </xf>
    <xf numFmtId="44" fontId="2" fillId="2" borderId="8" xfId="1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C111-AE29-4C5A-B4E5-0AF46CECB208}">
  <sheetPr>
    <pageSetUpPr fitToPage="1"/>
  </sheetPr>
  <dimension ref="B1:H77"/>
  <sheetViews>
    <sheetView tabSelected="1" view="pageBreakPreview" zoomScaleNormal="100" zoomScaleSheetLayoutView="100" workbookViewId="0">
      <pane ySplit="8" topLeftCell="A9" activePane="bottomLeft" state="frozen"/>
      <selection pane="bottomLeft" activeCell="F27" sqref="F27"/>
    </sheetView>
  </sheetViews>
  <sheetFormatPr baseColWidth="10" defaultColWidth="11" defaultRowHeight="12.75" x14ac:dyDescent="0.2"/>
  <cols>
    <col min="1" max="1" width="4.42578125" style="4" customWidth="1"/>
    <col min="2" max="2" width="39" style="4" customWidth="1"/>
    <col min="3" max="3" width="14" style="9" customWidth="1"/>
    <col min="4" max="4" width="13.28515625" style="9" customWidth="1"/>
    <col min="5" max="6" width="15" style="9" customWidth="1"/>
    <col min="7" max="7" width="14.28515625" style="9" customWidth="1"/>
    <col min="8" max="8" width="13.5703125" style="9" customWidth="1"/>
    <col min="9" max="16384" width="11" style="4"/>
  </cols>
  <sheetData>
    <row r="1" spans="2:8" ht="13.5" thickBot="1" x14ac:dyDescent="0.25"/>
    <row r="2" spans="2:8" x14ac:dyDescent="0.2">
      <c r="B2" s="26" t="s">
        <v>14</v>
      </c>
      <c r="C2" s="27"/>
      <c r="D2" s="27"/>
      <c r="E2" s="27"/>
      <c r="F2" s="27"/>
      <c r="G2" s="27"/>
      <c r="H2" s="28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x14ac:dyDescent="0.2">
      <c r="B4" s="29" t="s">
        <v>1</v>
      </c>
      <c r="C4" s="30"/>
      <c r="D4" s="30"/>
      <c r="E4" s="30"/>
      <c r="F4" s="30"/>
      <c r="G4" s="30"/>
      <c r="H4" s="31"/>
    </row>
    <row r="5" spans="2:8" x14ac:dyDescent="0.2">
      <c r="B5" s="29" t="s">
        <v>15</v>
      </c>
      <c r="C5" s="30"/>
      <c r="D5" s="30"/>
      <c r="E5" s="30"/>
      <c r="F5" s="30"/>
      <c r="G5" s="30"/>
      <c r="H5" s="31"/>
    </row>
    <row r="6" spans="2:8" ht="13.5" thickBot="1" x14ac:dyDescent="0.25">
      <c r="B6" s="32" t="s">
        <v>2</v>
      </c>
      <c r="C6" s="33"/>
      <c r="D6" s="33"/>
      <c r="E6" s="33"/>
      <c r="F6" s="33"/>
      <c r="G6" s="33"/>
      <c r="H6" s="34"/>
    </row>
    <row r="7" spans="2:8" ht="13.5" thickBot="1" x14ac:dyDescent="0.25">
      <c r="B7" s="19" t="s">
        <v>3</v>
      </c>
      <c r="C7" s="21" t="s">
        <v>4</v>
      </c>
      <c r="D7" s="22"/>
      <c r="E7" s="22"/>
      <c r="F7" s="22"/>
      <c r="G7" s="23"/>
      <c r="H7" s="24" t="s">
        <v>5</v>
      </c>
    </row>
    <row r="8" spans="2:8" ht="26.25" thickBot="1" x14ac:dyDescent="0.25">
      <c r="B8" s="20"/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25"/>
    </row>
    <row r="9" spans="2:8" x14ac:dyDescent="0.2">
      <c r="B9" s="1" t="s">
        <v>12</v>
      </c>
      <c r="C9" s="11">
        <f t="shared" ref="C9:H9" si="0">SUM(C10:C40)</f>
        <v>70519774.439999998</v>
      </c>
      <c r="D9" s="11">
        <f t="shared" si="0"/>
        <v>19157654.199999999</v>
      </c>
      <c r="E9" s="11">
        <f t="shared" si="0"/>
        <v>89677428.640000001</v>
      </c>
      <c r="F9" s="11">
        <f t="shared" si="0"/>
        <v>83913282.86999999</v>
      </c>
      <c r="G9" s="11">
        <f t="shared" si="0"/>
        <v>82554081.870000005</v>
      </c>
      <c r="H9" s="11">
        <f t="shared" si="0"/>
        <v>5764145.7700000014</v>
      </c>
    </row>
    <row r="10" spans="2:8" ht="12.75" customHeight="1" x14ac:dyDescent="0.2">
      <c r="B10" s="6" t="s">
        <v>16</v>
      </c>
      <c r="C10" s="12">
        <v>220114.8</v>
      </c>
      <c r="D10" s="12">
        <v>53210.73</v>
      </c>
      <c r="E10" s="12">
        <f t="shared" ref="E10:E40" si="1">C10+D10</f>
        <v>273325.52999999997</v>
      </c>
      <c r="F10" s="12">
        <v>273325.53000000003</v>
      </c>
      <c r="G10" s="12">
        <v>273325.53000000003</v>
      </c>
      <c r="H10" s="13">
        <f t="shared" ref="H10:H40" si="2">E10-F10</f>
        <v>0</v>
      </c>
    </row>
    <row r="11" spans="2:8" x14ac:dyDescent="0.2">
      <c r="B11" s="6" t="s">
        <v>17</v>
      </c>
      <c r="C11" s="14">
        <v>7013466.8200000003</v>
      </c>
      <c r="D11" s="14">
        <v>1560610.31</v>
      </c>
      <c r="E11" s="14">
        <f t="shared" si="1"/>
        <v>8574077.1300000008</v>
      </c>
      <c r="F11" s="14">
        <v>8553519.6300000008</v>
      </c>
      <c r="G11" s="14">
        <v>8553519.6300000008</v>
      </c>
      <c r="H11" s="13">
        <f t="shared" si="2"/>
        <v>20557.5</v>
      </c>
    </row>
    <row r="12" spans="2:8" x14ac:dyDescent="0.2">
      <c r="B12" s="6" t="s">
        <v>18</v>
      </c>
      <c r="C12" s="14">
        <v>209692.73</v>
      </c>
      <c r="D12" s="14">
        <v>81069.649999999994</v>
      </c>
      <c r="E12" s="14">
        <f t="shared" si="1"/>
        <v>290762.38</v>
      </c>
      <c r="F12" s="14">
        <v>290762.38</v>
      </c>
      <c r="G12" s="14">
        <v>290762.38</v>
      </c>
      <c r="H12" s="13">
        <f t="shared" si="2"/>
        <v>0</v>
      </c>
    </row>
    <row r="13" spans="2:8" x14ac:dyDescent="0.2">
      <c r="B13" s="6" t="s">
        <v>19</v>
      </c>
      <c r="C13" s="14">
        <v>792615.32</v>
      </c>
      <c r="D13" s="14">
        <v>744297.32</v>
      </c>
      <c r="E13" s="14">
        <f t="shared" si="1"/>
        <v>1536912.64</v>
      </c>
      <c r="F13" s="14">
        <v>1465850.12</v>
      </c>
      <c r="G13" s="14">
        <v>1465850.12</v>
      </c>
      <c r="H13" s="13">
        <f t="shared" si="2"/>
        <v>71062.519999999786</v>
      </c>
    </row>
    <row r="14" spans="2:8" x14ac:dyDescent="0.2">
      <c r="B14" s="6" t="s">
        <v>20</v>
      </c>
      <c r="C14" s="14">
        <v>418854.96</v>
      </c>
      <c r="D14" s="14">
        <v>-77688.39</v>
      </c>
      <c r="E14" s="14">
        <f t="shared" si="1"/>
        <v>341166.57</v>
      </c>
      <c r="F14" s="14">
        <v>341166.57</v>
      </c>
      <c r="G14" s="14">
        <v>341166.57</v>
      </c>
      <c r="H14" s="13">
        <f t="shared" si="2"/>
        <v>0</v>
      </c>
    </row>
    <row r="15" spans="2:8" x14ac:dyDescent="0.2">
      <c r="B15" s="6" t="s">
        <v>21</v>
      </c>
      <c r="C15" s="14">
        <v>276203.76</v>
      </c>
      <c r="D15" s="14">
        <v>-47384.29</v>
      </c>
      <c r="E15" s="14">
        <f t="shared" si="1"/>
        <v>228819.47</v>
      </c>
      <c r="F15" s="14">
        <v>228819.47</v>
      </c>
      <c r="G15" s="14">
        <v>228819.47</v>
      </c>
      <c r="H15" s="13">
        <f t="shared" si="2"/>
        <v>0</v>
      </c>
    </row>
    <row r="16" spans="2:8" x14ac:dyDescent="0.2">
      <c r="B16" s="6" t="s">
        <v>22</v>
      </c>
      <c r="C16" s="14">
        <v>369260.4</v>
      </c>
      <c r="D16" s="14">
        <v>91209.44</v>
      </c>
      <c r="E16" s="14">
        <f t="shared" si="1"/>
        <v>460469.84</v>
      </c>
      <c r="F16" s="14">
        <v>460469.84</v>
      </c>
      <c r="G16" s="14">
        <v>460469.84</v>
      </c>
      <c r="H16" s="13">
        <f t="shared" si="2"/>
        <v>0</v>
      </c>
    </row>
    <row r="17" spans="2:8" x14ac:dyDescent="0.2">
      <c r="B17" s="6" t="s">
        <v>23</v>
      </c>
      <c r="C17" s="14">
        <v>682101.44</v>
      </c>
      <c r="D17" s="14">
        <v>53455.55</v>
      </c>
      <c r="E17" s="14">
        <f t="shared" si="1"/>
        <v>735556.99</v>
      </c>
      <c r="F17" s="14">
        <v>735556.99</v>
      </c>
      <c r="G17" s="14">
        <v>735556.99</v>
      </c>
      <c r="H17" s="13">
        <f t="shared" si="2"/>
        <v>0</v>
      </c>
    </row>
    <row r="18" spans="2:8" x14ac:dyDescent="0.2">
      <c r="B18" s="5" t="s">
        <v>24</v>
      </c>
      <c r="C18" s="14">
        <v>324394.40000000002</v>
      </c>
      <c r="D18" s="14">
        <v>307785.49</v>
      </c>
      <c r="E18" s="14">
        <f t="shared" si="1"/>
        <v>632179.89</v>
      </c>
      <c r="F18" s="14">
        <v>632179.89</v>
      </c>
      <c r="G18" s="14">
        <v>632179.89</v>
      </c>
      <c r="H18" s="14">
        <f t="shared" si="2"/>
        <v>0</v>
      </c>
    </row>
    <row r="19" spans="2:8" x14ac:dyDescent="0.2">
      <c r="B19" s="5" t="s">
        <v>25</v>
      </c>
      <c r="C19" s="14">
        <v>3912324.39</v>
      </c>
      <c r="D19" s="14">
        <v>439175.06</v>
      </c>
      <c r="E19" s="14">
        <f t="shared" si="1"/>
        <v>4351499.45</v>
      </c>
      <c r="F19" s="14">
        <v>4348804.55</v>
      </c>
      <c r="G19" s="14">
        <v>4348804.55</v>
      </c>
      <c r="H19" s="14">
        <f t="shared" si="2"/>
        <v>2694.9000000003725</v>
      </c>
    </row>
    <row r="20" spans="2:8" x14ac:dyDescent="0.2">
      <c r="B20" s="5" t="s">
        <v>26</v>
      </c>
      <c r="C20" s="14">
        <v>312996.56</v>
      </c>
      <c r="D20" s="14">
        <v>114765.54</v>
      </c>
      <c r="E20" s="14">
        <f t="shared" si="1"/>
        <v>427762.1</v>
      </c>
      <c r="F20" s="14">
        <v>427762.1</v>
      </c>
      <c r="G20" s="14">
        <v>427762.1</v>
      </c>
      <c r="H20" s="14">
        <f t="shared" si="2"/>
        <v>0</v>
      </c>
    </row>
    <row r="21" spans="2:8" x14ac:dyDescent="0.2">
      <c r="B21" s="5" t="s">
        <v>27</v>
      </c>
      <c r="C21" s="14">
        <v>356136.6</v>
      </c>
      <c r="D21" s="14">
        <v>267326.67</v>
      </c>
      <c r="E21" s="14">
        <f t="shared" si="1"/>
        <v>623463.27</v>
      </c>
      <c r="F21" s="14">
        <v>597582.27</v>
      </c>
      <c r="G21" s="14">
        <v>597582.27</v>
      </c>
      <c r="H21" s="14">
        <f t="shared" si="2"/>
        <v>25881</v>
      </c>
    </row>
    <row r="22" spans="2:8" x14ac:dyDescent="0.2">
      <c r="B22" s="5" t="s">
        <v>28</v>
      </c>
      <c r="C22" s="14">
        <v>792369.36</v>
      </c>
      <c r="D22" s="14">
        <v>127648.63</v>
      </c>
      <c r="E22" s="14">
        <f t="shared" si="1"/>
        <v>920017.99</v>
      </c>
      <c r="F22" s="14">
        <v>920017.99</v>
      </c>
      <c r="G22" s="14">
        <v>920017.99</v>
      </c>
      <c r="H22" s="14">
        <f t="shared" si="2"/>
        <v>0</v>
      </c>
    </row>
    <row r="23" spans="2:8" x14ac:dyDescent="0.2">
      <c r="B23" s="5" t="s">
        <v>29</v>
      </c>
      <c r="C23" s="14">
        <v>261171.84</v>
      </c>
      <c r="D23" s="14">
        <v>1531094.05</v>
      </c>
      <c r="E23" s="14">
        <f t="shared" si="1"/>
        <v>1792265.8900000001</v>
      </c>
      <c r="F23" s="14">
        <v>1792265.89</v>
      </c>
      <c r="G23" s="14">
        <v>1792265.89</v>
      </c>
      <c r="H23" s="14">
        <f t="shared" si="2"/>
        <v>0</v>
      </c>
    </row>
    <row r="24" spans="2:8" x14ac:dyDescent="0.2">
      <c r="B24" s="5" t="s">
        <v>30</v>
      </c>
      <c r="C24" s="14">
        <v>175269.84</v>
      </c>
      <c r="D24" s="14">
        <v>38689.620000000003</v>
      </c>
      <c r="E24" s="14">
        <f t="shared" si="1"/>
        <v>213959.46</v>
      </c>
      <c r="F24" s="14">
        <v>213959.46</v>
      </c>
      <c r="G24" s="14">
        <v>213959.46</v>
      </c>
      <c r="H24" s="14">
        <f t="shared" si="2"/>
        <v>0</v>
      </c>
    </row>
    <row r="25" spans="2:8" x14ac:dyDescent="0.2">
      <c r="B25" s="5" t="s">
        <v>31</v>
      </c>
      <c r="C25" s="14">
        <v>271935.84000000003</v>
      </c>
      <c r="D25" s="14">
        <v>82287.48</v>
      </c>
      <c r="E25" s="14">
        <f t="shared" si="1"/>
        <v>354223.32</v>
      </c>
      <c r="F25" s="14">
        <v>350223.32</v>
      </c>
      <c r="G25" s="14">
        <v>350223.32</v>
      </c>
      <c r="H25" s="14">
        <f t="shared" si="2"/>
        <v>4000</v>
      </c>
    </row>
    <row r="26" spans="2:8" x14ac:dyDescent="0.2">
      <c r="B26" s="5" t="s">
        <v>32</v>
      </c>
      <c r="C26" s="14">
        <v>0</v>
      </c>
      <c r="D26" s="14">
        <v>6679870.7000000002</v>
      </c>
      <c r="E26" s="14">
        <f t="shared" si="1"/>
        <v>6679870.7000000002</v>
      </c>
      <c r="F26" s="14">
        <v>6679870.7000000002</v>
      </c>
      <c r="G26" s="14">
        <v>6679870.7000000002</v>
      </c>
      <c r="H26" s="14">
        <f t="shared" si="2"/>
        <v>0</v>
      </c>
    </row>
    <row r="27" spans="2:8" x14ac:dyDescent="0.2">
      <c r="B27" s="5" t="s">
        <v>33</v>
      </c>
      <c r="C27" s="14">
        <v>4915808.5599999996</v>
      </c>
      <c r="D27" s="14">
        <v>13477888.98</v>
      </c>
      <c r="E27" s="14">
        <f t="shared" si="1"/>
        <v>18393697.539999999</v>
      </c>
      <c r="F27" s="14">
        <v>15511770.890000001</v>
      </c>
      <c r="G27" s="14">
        <v>15511770.890000001</v>
      </c>
      <c r="H27" s="14">
        <f t="shared" si="2"/>
        <v>2881926.6499999985</v>
      </c>
    </row>
    <row r="28" spans="2:8" x14ac:dyDescent="0.2">
      <c r="B28" s="5" t="s">
        <v>34</v>
      </c>
      <c r="C28" s="14">
        <v>53666</v>
      </c>
      <c r="D28" s="14">
        <v>429519.49</v>
      </c>
      <c r="E28" s="14">
        <f t="shared" si="1"/>
        <v>483185.49</v>
      </c>
      <c r="F28" s="14">
        <v>458125.49</v>
      </c>
      <c r="G28" s="14">
        <v>458125.49</v>
      </c>
      <c r="H28" s="14">
        <f t="shared" si="2"/>
        <v>25060</v>
      </c>
    </row>
    <row r="29" spans="2:8" x14ac:dyDescent="0.2">
      <c r="B29" s="5" t="s">
        <v>35</v>
      </c>
      <c r="C29" s="14">
        <v>297062.40000000002</v>
      </c>
      <c r="D29" s="14">
        <v>100218.81</v>
      </c>
      <c r="E29" s="14">
        <f t="shared" si="1"/>
        <v>397281.21</v>
      </c>
      <c r="F29" s="14">
        <v>397281.21</v>
      </c>
      <c r="G29" s="14">
        <v>397281.21</v>
      </c>
      <c r="H29" s="14">
        <f t="shared" si="2"/>
        <v>0</v>
      </c>
    </row>
    <row r="30" spans="2:8" x14ac:dyDescent="0.2">
      <c r="B30" s="5" t="s">
        <v>36</v>
      </c>
      <c r="C30" s="14">
        <v>0</v>
      </c>
      <c r="D30" s="14">
        <v>1475229.75</v>
      </c>
      <c r="E30" s="14">
        <f t="shared" si="1"/>
        <v>1475229.75</v>
      </c>
      <c r="F30" s="14">
        <v>1475229.75</v>
      </c>
      <c r="G30" s="14">
        <v>1475229.75</v>
      </c>
      <c r="H30" s="14">
        <f t="shared" si="2"/>
        <v>0</v>
      </c>
    </row>
    <row r="31" spans="2:8" x14ac:dyDescent="0.2">
      <c r="B31" s="5" t="s">
        <v>37</v>
      </c>
      <c r="C31" s="14">
        <v>31791605.260000002</v>
      </c>
      <c r="D31" s="14">
        <v>-9722029.1600000001</v>
      </c>
      <c r="E31" s="14">
        <f t="shared" si="1"/>
        <v>22069576.100000001</v>
      </c>
      <c r="F31" s="14">
        <v>20512496.629999999</v>
      </c>
      <c r="G31" s="14">
        <v>19153295.629999999</v>
      </c>
      <c r="H31" s="14">
        <f t="shared" si="2"/>
        <v>1557079.4700000025</v>
      </c>
    </row>
    <row r="32" spans="2:8" x14ac:dyDescent="0.2">
      <c r="B32" s="5" t="s">
        <v>38</v>
      </c>
      <c r="C32" s="14">
        <v>674693.12</v>
      </c>
      <c r="D32" s="14">
        <v>280020.65000000002</v>
      </c>
      <c r="E32" s="14">
        <f t="shared" si="1"/>
        <v>954713.77</v>
      </c>
      <c r="F32" s="14">
        <v>954713.77</v>
      </c>
      <c r="G32" s="14">
        <v>954713.77</v>
      </c>
      <c r="H32" s="14">
        <f t="shared" si="2"/>
        <v>0</v>
      </c>
    </row>
    <row r="33" spans="2:8" x14ac:dyDescent="0.2">
      <c r="B33" s="5" t="s">
        <v>39</v>
      </c>
      <c r="C33" s="14">
        <v>360838.44</v>
      </c>
      <c r="D33" s="14">
        <v>159537.23000000001</v>
      </c>
      <c r="E33" s="14">
        <f t="shared" si="1"/>
        <v>520375.67000000004</v>
      </c>
      <c r="F33" s="14">
        <v>505711.67</v>
      </c>
      <c r="G33" s="14">
        <v>505711.67</v>
      </c>
      <c r="H33" s="14">
        <f t="shared" si="2"/>
        <v>14664.000000000058</v>
      </c>
    </row>
    <row r="34" spans="2:8" x14ac:dyDescent="0.2">
      <c r="B34" s="5" t="s">
        <v>40</v>
      </c>
      <c r="C34" s="14">
        <v>10002643.35</v>
      </c>
      <c r="D34" s="14">
        <v>-5398727.8499999996</v>
      </c>
      <c r="E34" s="14">
        <f t="shared" si="1"/>
        <v>4603915.5</v>
      </c>
      <c r="F34" s="14">
        <v>3971931.94</v>
      </c>
      <c r="G34" s="14">
        <v>3971931.94</v>
      </c>
      <c r="H34" s="14">
        <f t="shared" si="2"/>
        <v>631983.56000000006</v>
      </c>
    </row>
    <row r="35" spans="2:8" x14ac:dyDescent="0.2">
      <c r="B35" s="5" t="s">
        <v>41</v>
      </c>
      <c r="C35" s="14">
        <v>0</v>
      </c>
      <c r="D35" s="14">
        <v>91917.96</v>
      </c>
      <c r="E35" s="14">
        <f t="shared" si="1"/>
        <v>91917.96</v>
      </c>
      <c r="F35" s="14">
        <v>91917.96</v>
      </c>
      <c r="G35" s="14">
        <v>91917.96</v>
      </c>
      <c r="H35" s="14">
        <f t="shared" si="2"/>
        <v>0</v>
      </c>
    </row>
    <row r="36" spans="2:8" x14ac:dyDescent="0.2">
      <c r="B36" s="5" t="s">
        <v>42</v>
      </c>
      <c r="C36" s="14">
        <v>790232.21</v>
      </c>
      <c r="D36" s="14">
        <v>512284.31</v>
      </c>
      <c r="E36" s="14">
        <f t="shared" si="1"/>
        <v>1302516.52</v>
      </c>
      <c r="F36" s="14">
        <v>1302516.52</v>
      </c>
      <c r="G36" s="14">
        <v>1302516.52</v>
      </c>
      <c r="H36" s="14">
        <f t="shared" si="2"/>
        <v>0</v>
      </c>
    </row>
    <row r="37" spans="2:8" x14ac:dyDescent="0.2">
      <c r="B37" s="5" t="s">
        <v>43</v>
      </c>
      <c r="C37" s="14">
        <v>3656728.4</v>
      </c>
      <c r="D37" s="14">
        <v>4032406.71</v>
      </c>
      <c r="E37" s="14">
        <f t="shared" si="1"/>
        <v>7689135.1099999994</v>
      </c>
      <c r="F37" s="14">
        <v>7214344.5300000003</v>
      </c>
      <c r="G37" s="14">
        <v>7214344.5300000003</v>
      </c>
      <c r="H37" s="14">
        <f t="shared" si="2"/>
        <v>474790.57999999914</v>
      </c>
    </row>
    <row r="38" spans="2:8" x14ac:dyDescent="0.2">
      <c r="B38" s="5" t="s">
        <v>44</v>
      </c>
      <c r="C38" s="14">
        <v>65022</v>
      </c>
      <c r="D38" s="14">
        <v>1088164.67</v>
      </c>
      <c r="E38" s="14">
        <f t="shared" si="1"/>
        <v>1153186.67</v>
      </c>
      <c r="F38" s="14">
        <v>1138444.55</v>
      </c>
      <c r="G38" s="14">
        <v>1138444.55</v>
      </c>
      <c r="H38" s="14">
        <f t="shared" si="2"/>
        <v>14742.119999999879</v>
      </c>
    </row>
    <row r="39" spans="2:8" x14ac:dyDescent="0.2">
      <c r="B39" s="5" t="s">
        <v>45</v>
      </c>
      <c r="C39" s="14">
        <v>1217280.6000000001</v>
      </c>
      <c r="D39" s="14">
        <v>557369.37</v>
      </c>
      <c r="E39" s="14">
        <f t="shared" si="1"/>
        <v>1774649.9700000002</v>
      </c>
      <c r="F39" s="14">
        <v>1734946.5</v>
      </c>
      <c r="G39" s="14">
        <v>1734946.5</v>
      </c>
      <c r="H39" s="14">
        <f t="shared" si="2"/>
        <v>39703.470000000205</v>
      </c>
    </row>
    <row r="40" spans="2:8" x14ac:dyDescent="0.2">
      <c r="B40" s="5" t="s">
        <v>46</v>
      </c>
      <c r="C40" s="14">
        <v>305285.03999999998</v>
      </c>
      <c r="D40" s="14">
        <v>26429.72</v>
      </c>
      <c r="E40" s="14">
        <f t="shared" si="1"/>
        <v>331714.76</v>
      </c>
      <c r="F40" s="14">
        <v>331714.76</v>
      </c>
      <c r="G40" s="14">
        <v>331714.76</v>
      </c>
      <c r="H40" s="14">
        <f t="shared" si="2"/>
        <v>0</v>
      </c>
    </row>
    <row r="41" spans="2:8" s="7" customFormat="1" x14ac:dyDescent="0.2">
      <c r="B41" s="2" t="s">
        <v>13</v>
      </c>
      <c r="C41" s="15">
        <f t="shared" ref="C41:H41" si="3">SUM(C42:C72)</f>
        <v>50964690</v>
      </c>
      <c r="D41" s="15">
        <f t="shared" si="3"/>
        <v>15722986.950000003</v>
      </c>
      <c r="E41" s="15">
        <f t="shared" si="3"/>
        <v>66687676.950000018</v>
      </c>
      <c r="F41" s="15">
        <f t="shared" si="3"/>
        <v>54864264.460000016</v>
      </c>
      <c r="G41" s="15">
        <f t="shared" si="3"/>
        <v>54529018.430000007</v>
      </c>
      <c r="H41" s="15">
        <f t="shared" si="3"/>
        <v>11823412.490000008</v>
      </c>
    </row>
    <row r="42" spans="2:8" x14ac:dyDescent="0.2">
      <c r="B42" s="6" t="s">
        <v>16</v>
      </c>
      <c r="C42" s="12">
        <v>0</v>
      </c>
      <c r="D42" s="12">
        <v>0</v>
      </c>
      <c r="E42" s="12">
        <f t="shared" ref="E42:E72" si="4">C42+D42</f>
        <v>0</v>
      </c>
      <c r="F42" s="12">
        <v>0</v>
      </c>
      <c r="G42" s="12">
        <v>0</v>
      </c>
      <c r="H42" s="13">
        <f t="shared" ref="H42:H72" si="5">E42-F42</f>
        <v>0</v>
      </c>
    </row>
    <row r="43" spans="2:8" x14ac:dyDescent="0.2">
      <c r="B43" s="6" t="s">
        <v>17</v>
      </c>
      <c r="C43" s="12">
        <v>0</v>
      </c>
      <c r="D43" s="12">
        <v>29465.11</v>
      </c>
      <c r="E43" s="12">
        <f t="shared" si="4"/>
        <v>29465.11</v>
      </c>
      <c r="F43" s="12">
        <v>29465.11</v>
      </c>
      <c r="G43" s="12">
        <v>29465.11</v>
      </c>
      <c r="H43" s="13">
        <f t="shared" si="5"/>
        <v>0</v>
      </c>
    </row>
    <row r="44" spans="2:8" x14ac:dyDescent="0.2">
      <c r="B44" s="6" t="s">
        <v>18</v>
      </c>
      <c r="C44" s="12">
        <v>0</v>
      </c>
      <c r="D44" s="12">
        <v>0</v>
      </c>
      <c r="E44" s="12">
        <f t="shared" si="4"/>
        <v>0</v>
      </c>
      <c r="F44" s="12">
        <v>0</v>
      </c>
      <c r="G44" s="12">
        <v>0</v>
      </c>
      <c r="H44" s="13">
        <f t="shared" si="5"/>
        <v>0</v>
      </c>
    </row>
    <row r="45" spans="2:8" x14ac:dyDescent="0.2">
      <c r="B45" s="6" t="s">
        <v>19</v>
      </c>
      <c r="C45" s="12">
        <v>0</v>
      </c>
      <c r="D45" s="12">
        <v>189565.59</v>
      </c>
      <c r="E45" s="12">
        <f t="shared" si="4"/>
        <v>189565.59</v>
      </c>
      <c r="F45" s="12">
        <v>189565.59</v>
      </c>
      <c r="G45" s="12">
        <v>185238</v>
      </c>
      <c r="H45" s="13">
        <f t="shared" si="5"/>
        <v>0</v>
      </c>
    </row>
    <row r="46" spans="2:8" x14ac:dyDescent="0.2">
      <c r="B46" s="6" t="s">
        <v>20</v>
      </c>
      <c r="C46" s="14">
        <v>0</v>
      </c>
      <c r="D46" s="14">
        <v>9278.84</v>
      </c>
      <c r="E46" s="14">
        <f t="shared" si="4"/>
        <v>9278.84</v>
      </c>
      <c r="F46" s="14">
        <v>9278.84</v>
      </c>
      <c r="G46" s="14">
        <v>9278.84</v>
      </c>
      <c r="H46" s="13">
        <f t="shared" si="5"/>
        <v>0</v>
      </c>
    </row>
    <row r="47" spans="2:8" x14ac:dyDescent="0.2">
      <c r="B47" s="6" t="s">
        <v>21</v>
      </c>
      <c r="C47" s="14">
        <v>0</v>
      </c>
      <c r="D47" s="14">
        <v>3214</v>
      </c>
      <c r="E47" s="14">
        <f t="shared" si="4"/>
        <v>3214</v>
      </c>
      <c r="F47" s="14">
        <v>3214</v>
      </c>
      <c r="G47" s="14">
        <v>3214</v>
      </c>
      <c r="H47" s="13">
        <f t="shared" si="5"/>
        <v>0</v>
      </c>
    </row>
    <row r="48" spans="2:8" x14ac:dyDescent="0.2">
      <c r="B48" s="6" t="s">
        <v>22</v>
      </c>
      <c r="C48" s="14">
        <v>0</v>
      </c>
      <c r="D48" s="14">
        <v>0</v>
      </c>
      <c r="E48" s="14">
        <f t="shared" si="4"/>
        <v>0</v>
      </c>
      <c r="F48" s="14">
        <v>0</v>
      </c>
      <c r="G48" s="14">
        <v>0</v>
      </c>
      <c r="H48" s="13">
        <f t="shared" si="5"/>
        <v>0</v>
      </c>
    </row>
    <row r="49" spans="2:8" x14ac:dyDescent="0.2">
      <c r="B49" s="6" t="s">
        <v>23</v>
      </c>
      <c r="C49" s="14">
        <v>0</v>
      </c>
      <c r="D49" s="14">
        <v>2900</v>
      </c>
      <c r="E49" s="14">
        <f t="shared" si="4"/>
        <v>2900</v>
      </c>
      <c r="F49" s="14">
        <v>2900</v>
      </c>
      <c r="G49" s="14">
        <v>2900</v>
      </c>
      <c r="H49" s="13">
        <f t="shared" si="5"/>
        <v>0</v>
      </c>
    </row>
    <row r="50" spans="2:8" x14ac:dyDescent="0.2">
      <c r="B50" s="5" t="s">
        <v>24</v>
      </c>
      <c r="C50" s="14">
        <v>0</v>
      </c>
      <c r="D50" s="14">
        <v>34509.31</v>
      </c>
      <c r="E50" s="14">
        <f t="shared" si="4"/>
        <v>34509.31</v>
      </c>
      <c r="F50" s="14">
        <v>0</v>
      </c>
      <c r="G50" s="14">
        <v>0</v>
      </c>
      <c r="H50" s="13">
        <f t="shared" si="5"/>
        <v>34509.31</v>
      </c>
    </row>
    <row r="51" spans="2:8" x14ac:dyDescent="0.2">
      <c r="B51" s="5" t="s">
        <v>25</v>
      </c>
      <c r="C51" s="14">
        <v>0</v>
      </c>
      <c r="D51" s="14">
        <v>378388.24</v>
      </c>
      <c r="E51" s="14">
        <f t="shared" si="4"/>
        <v>378388.24</v>
      </c>
      <c r="F51" s="14">
        <v>378388.24</v>
      </c>
      <c r="G51" s="14">
        <v>377917.24</v>
      </c>
      <c r="H51" s="13">
        <f t="shared" si="5"/>
        <v>0</v>
      </c>
    </row>
    <row r="52" spans="2:8" x14ac:dyDescent="0.2">
      <c r="B52" s="5" t="s">
        <v>26</v>
      </c>
      <c r="C52" s="14">
        <v>0</v>
      </c>
      <c r="D52" s="14">
        <v>0</v>
      </c>
      <c r="E52" s="14">
        <f t="shared" si="4"/>
        <v>0</v>
      </c>
      <c r="F52" s="14">
        <v>0</v>
      </c>
      <c r="G52" s="14">
        <v>0</v>
      </c>
      <c r="H52" s="13">
        <f t="shared" si="5"/>
        <v>0</v>
      </c>
    </row>
    <row r="53" spans="2:8" x14ac:dyDescent="0.2">
      <c r="B53" s="5" t="s">
        <v>27</v>
      </c>
      <c r="C53" s="14">
        <v>0</v>
      </c>
      <c r="D53" s="14">
        <v>2336004.94</v>
      </c>
      <c r="E53" s="14">
        <f t="shared" si="4"/>
        <v>2336004.94</v>
      </c>
      <c r="F53" s="14">
        <v>2276037.0699999998</v>
      </c>
      <c r="G53" s="14">
        <v>2276037.0699999998</v>
      </c>
      <c r="H53" s="13">
        <f t="shared" si="5"/>
        <v>59967.870000000112</v>
      </c>
    </row>
    <row r="54" spans="2:8" x14ac:dyDescent="0.2">
      <c r="B54" s="5" t="s">
        <v>28</v>
      </c>
      <c r="C54" s="14">
        <v>0</v>
      </c>
      <c r="D54" s="14">
        <v>0</v>
      </c>
      <c r="E54" s="14">
        <f t="shared" si="4"/>
        <v>0</v>
      </c>
      <c r="F54" s="14">
        <v>0</v>
      </c>
      <c r="G54" s="14">
        <v>0</v>
      </c>
      <c r="H54" s="13">
        <f t="shared" si="5"/>
        <v>0</v>
      </c>
    </row>
    <row r="55" spans="2:8" x14ac:dyDescent="0.2">
      <c r="B55" s="5" t="s">
        <v>29</v>
      </c>
      <c r="C55" s="14">
        <v>0</v>
      </c>
      <c r="D55" s="14">
        <v>0</v>
      </c>
      <c r="E55" s="14">
        <f t="shared" si="4"/>
        <v>0</v>
      </c>
      <c r="F55" s="14">
        <v>0</v>
      </c>
      <c r="G55" s="14">
        <v>0</v>
      </c>
      <c r="H55" s="13">
        <f t="shared" si="5"/>
        <v>0</v>
      </c>
    </row>
    <row r="56" spans="2:8" x14ac:dyDescent="0.2">
      <c r="B56" s="5" t="s">
        <v>30</v>
      </c>
      <c r="C56" s="14">
        <v>0</v>
      </c>
      <c r="D56" s="14">
        <v>0</v>
      </c>
      <c r="E56" s="14">
        <f t="shared" si="4"/>
        <v>0</v>
      </c>
      <c r="F56" s="14">
        <v>0</v>
      </c>
      <c r="G56" s="14">
        <v>0</v>
      </c>
      <c r="H56" s="13">
        <f t="shared" si="5"/>
        <v>0</v>
      </c>
    </row>
    <row r="57" spans="2:8" x14ac:dyDescent="0.2">
      <c r="B57" s="5" t="s">
        <v>31</v>
      </c>
      <c r="C57" s="14">
        <v>0</v>
      </c>
      <c r="D57" s="14">
        <v>0</v>
      </c>
      <c r="E57" s="14">
        <f t="shared" si="4"/>
        <v>0</v>
      </c>
      <c r="F57" s="14">
        <v>0</v>
      </c>
      <c r="G57" s="14">
        <v>0</v>
      </c>
      <c r="H57" s="13">
        <f t="shared" si="5"/>
        <v>0</v>
      </c>
    </row>
    <row r="58" spans="2:8" x14ac:dyDescent="0.2">
      <c r="B58" s="5" t="s">
        <v>32</v>
      </c>
      <c r="C58" s="14">
        <v>0</v>
      </c>
      <c r="D58" s="14">
        <v>0</v>
      </c>
      <c r="E58" s="14">
        <f t="shared" si="4"/>
        <v>0</v>
      </c>
      <c r="F58" s="14">
        <v>0</v>
      </c>
      <c r="G58" s="14">
        <v>0</v>
      </c>
      <c r="H58" s="13">
        <f t="shared" si="5"/>
        <v>0</v>
      </c>
    </row>
    <row r="59" spans="2:8" x14ac:dyDescent="0.2">
      <c r="B59" s="5" t="s">
        <v>33</v>
      </c>
      <c r="C59" s="14">
        <v>17290108</v>
      </c>
      <c r="D59" s="14">
        <v>17002783.760000002</v>
      </c>
      <c r="E59" s="14">
        <f t="shared" si="4"/>
        <v>34292891.760000005</v>
      </c>
      <c r="F59" s="14">
        <v>27476074.359999999</v>
      </c>
      <c r="G59" s="14">
        <v>27448502.460000001</v>
      </c>
      <c r="H59" s="13">
        <f t="shared" si="5"/>
        <v>6816817.400000006</v>
      </c>
    </row>
    <row r="60" spans="2:8" x14ac:dyDescent="0.2">
      <c r="B60" s="5" t="s">
        <v>34</v>
      </c>
      <c r="C60" s="14">
        <v>1302555.3799999999</v>
      </c>
      <c r="D60" s="14">
        <v>720449.28</v>
      </c>
      <c r="E60" s="14">
        <f t="shared" si="4"/>
        <v>2023004.66</v>
      </c>
      <c r="F60" s="14">
        <v>2023004.66</v>
      </c>
      <c r="G60" s="14">
        <v>2010915.91</v>
      </c>
      <c r="H60" s="13">
        <f t="shared" si="5"/>
        <v>0</v>
      </c>
    </row>
    <row r="61" spans="2:8" x14ac:dyDescent="0.2">
      <c r="B61" s="5" t="s">
        <v>35</v>
      </c>
      <c r="C61" s="14">
        <v>0</v>
      </c>
      <c r="D61" s="14">
        <v>79278.84</v>
      </c>
      <c r="E61" s="14">
        <f t="shared" si="4"/>
        <v>79278.84</v>
      </c>
      <c r="F61" s="14">
        <v>79278.84</v>
      </c>
      <c r="G61" s="14">
        <v>79278.84</v>
      </c>
      <c r="H61" s="13">
        <f t="shared" si="5"/>
        <v>0</v>
      </c>
    </row>
    <row r="62" spans="2:8" x14ac:dyDescent="0.2">
      <c r="B62" s="5" t="s">
        <v>36</v>
      </c>
      <c r="C62" s="14">
        <v>0</v>
      </c>
      <c r="D62" s="14">
        <v>0</v>
      </c>
      <c r="E62" s="14">
        <f t="shared" si="4"/>
        <v>0</v>
      </c>
      <c r="F62" s="14">
        <v>0</v>
      </c>
      <c r="G62" s="14">
        <v>0</v>
      </c>
      <c r="H62" s="13">
        <f t="shared" si="5"/>
        <v>0</v>
      </c>
    </row>
    <row r="63" spans="2:8" x14ac:dyDescent="0.2">
      <c r="B63" s="5" t="s">
        <v>37</v>
      </c>
      <c r="C63" s="14">
        <v>26342034.780000001</v>
      </c>
      <c r="D63" s="14">
        <v>-16136637.48</v>
      </c>
      <c r="E63" s="14">
        <f t="shared" si="4"/>
        <v>10205397.300000001</v>
      </c>
      <c r="F63" s="14">
        <v>9650792.2699999996</v>
      </c>
      <c r="G63" s="14">
        <v>9433030.2699999996</v>
      </c>
      <c r="H63" s="13">
        <f t="shared" si="5"/>
        <v>554605.03000000119</v>
      </c>
    </row>
    <row r="64" spans="2:8" x14ac:dyDescent="0.2">
      <c r="B64" s="5" t="s">
        <v>38</v>
      </c>
      <c r="C64" s="14">
        <v>0</v>
      </c>
      <c r="D64" s="14">
        <v>91277.84</v>
      </c>
      <c r="E64" s="14">
        <f t="shared" si="4"/>
        <v>91277.84</v>
      </c>
      <c r="F64" s="14">
        <v>28637.84</v>
      </c>
      <c r="G64" s="14">
        <v>28637.84</v>
      </c>
      <c r="H64" s="13">
        <f t="shared" si="5"/>
        <v>62640</v>
      </c>
    </row>
    <row r="65" spans="2:8" x14ac:dyDescent="0.2">
      <c r="B65" s="5" t="s">
        <v>39</v>
      </c>
      <c r="C65" s="14">
        <v>0</v>
      </c>
      <c r="D65" s="14">
        <v>10538.84</v>
      </c>
      <c r="E65" s="14">
        <f t="shared" si="4"/>
        <v>10538.84</v>
      </c>
      <c r="F65" s="14">
        <v>10538.84</v>
      </c>
      <c r="G65" s="14">
        <v>10538.84</v>
      </c>
      <c r="H65" s="13">
        <f t="shared" si="5"/>
        <v>0</v>
      </c>
    </row>
    <row r="66" spans="2:8" x14ac:dyDescent="0.2">
      <c r="B66" s="5" t="s">
        <v>40</v>
      </c>
      <c r="C66" s="14">
        <v>0</v>
      </c>
      <c r="D66" s="14">
        <v>449175.15</v>
      </c>
      <c r="E66" s="14">
        <f t="shared" si="4"/>
        <v>449175.15</v>
      </c>
      <c r="F66" s="14">
        <v>449175.15</v>
      </c>
      <c r="G66" s="14">
        <v>441475.25</v>
      </c>
      <c r="H66" s="13">
        <f t="shared" si="5"/>
        <v>0</v>
      </c>
    </row>
    <row r="67" spans="2:8" x14ac:dyDescent="0.2">
      <c r="B67" s="5" t="s">
        <v>41</v>
      </c>
      <c r="C67" s="14">
        <v>260383.68</v>
      </c>
      <c r="D67" s="14">
        <v>-92416.98</v>
      </c>
      <c r="E67" s="14">
        <f t="shared" si="4"/>
        <v>167966.7</v>
      </c>
      <c r="F67" s="14">
        <v>167966.7</v>
      </c>
      <c r="G67" s="14">
        <v>167966.7</v>
      </c>
      <c r="H67" s="13">
        <f t="shared" si="5"/>
        <v>0</v>
      </c>
    </row>
    <row r="68" spans="2:8" x14ac:dyDescent="0.2">
      <c r="B68" s="5" t="s">
        <v>42</v>
      </c>
      <c r="C68" s="14">
        <v>0</v>
      </c>
      <c r="D68" s="14">
        <v>9280</v>
      </c>
      <c r="E68" s="14">
        <f t="shared" si="4"/>
        <v>9280</v>
      </c>
      <c r="F68" s="14">
        <v>9280</v>
      </c>
      <c r="G68" s="14">
        <v>9280</v>
      </c>
      <c r="H68" s="13">
        <f t="shared" si="5"/>
        <v>0</v>
      </c>
    </row>
    <row r="69" spans="2:8" x14ac:dyDescent="0.2">
      <c r="B69" s="5" t="s">
        <v>43</v>
      </c>
      <c r="C69" s="14">
        <v>0</v>
      </c>
      <c r="D69" s="14">
        <v>1889825.78</v>
      </c>
      <c r="E69" s="14">
        <f t="shared" si="4"/>
        <v>1889825.78</v>
      </c>
      <c r="F69" s="14">
        <v>1889825.78</v>
      </c>
      <c r="G69" s="14">
        <v>1824500.89</v>
      </c>
      <c r="H69" s="13">
        <f t="shared" si="5"/>
        <v>0</v>
      </c>
    </row>
    <row r="70" spans="2:8" x14ac:dyDescent="0.2">
      <c r="B70" s="5" t="s">
        <v>44</v>
      </c>
      <c r="C70" s="14">
        <v>5769608.1600000001</v>
      </c>
      <c r="D70" s="14">
        <v>8401877.8900000006</v>
      </c>
      <c r="E70" s="14">
        <f t="shared" si="4"/>
        <v>14171486.050000001</v>
      </c>
      <c r="F70" s="14">
        <v>9876613.1699999999</v>
      </c>
      <c r="G70" s="14">
        <v>9876613.1699999999</v>
      </c>
      <c r="H70" s="13">
        <f t="shared" si="5"/>
        <v>4294872.8800000008</v>
      </c>
    </row>
    <row r="71" spans="2:8" x14ac:dyDescent="0.2">
      <c r="B71" s="5" t="s">
        <v>45</v>
      </c>
      <c r="C71" s="14">
        <v>0</v>
      </c>
      <c r="D71" s="14">
        <v>314228</v>
      </c>
      <c r="E71" s="14">
        <f t="shared" si="4"/>
        <v>314228</v>
      </c>
      <c r="F71" s="14">
        <v>314228</v>
      </c>
      <c r="G71" s="14">
        <v>314228</v>
      </c>
      <c r="H71" s="13">
        <f t="shared" si="5"/>
        <v>0</v>
      </c>
    </row>
    <row r="72" spans="2:8" x14ac:dyDescent="0.2">
      <c r="B72" s="5" t="s">
        <v>46</v>
      </c>
      <c r="C72" s="14">
        <v>0</v>
      </c>
      <c r="D72" s="14">
        <v>0</v>
      </c>
      <c r="E72" s="14">
        <f t="shared" si="4"/>
        <v>0</v>
      </c>
      <c r="F72" s="14">
        <v>0</v>
      </c>
      <c r="G72" s="14">
        <v>0</v>
      </c>
      <c r="H72" s="13">
        <f t="shared" si="5"/>
        <v>0</v>
      </c>
    </row>
    <row r="73" spans="2:8" s="7" customFormat="1" x14ac:dyDescent="0.2">
      <c r="B73" s="5"/>
      <c r="C73" s="14"/>
      <c r="D73" s="14"/>
      <c r="E73" s="14"/>
      <c r="F73" s="14"/>
      <c r="G73" s="14"/>
      <c r="H73" s="13"/>
    </row>
    <row r="74" spans="2:8" x14ac:dyDescent="0.2">
      <c r="B74" s="1" t="s">
        <v>11</v>
      </c>
      <c r="C74" s="16">
        <f t="shared" ref="C74:H74" si="6">C9+C41</f>
        <v>121484464.44</v>
      </c>
      <c r="D74" s="16">
        <f t="shared" si="6"/>
        <v>34880641.150000006</v>
      </c>
      <c r="E74" s="16">
        <f t="shared" si="6"/>
        <v>156365105.59000003</v>
      </c>
      <c r="F74" s="16">
        <f t="shared" si="6"/>
        <v>138777547.33000001</v>
      </c>
      <c r="G74" s="16">
        <f t="shared" si="6"/>
        <v>137083100.30000001</v>
      </c>
      <c r="H74" s="16">
        <f t="shared" si="6"/>
        <v>17587558.260000009</v>
      </c>
    </row>
    <row r="75" spans="2:8" ht="13.5" thickBot="1" x14ac:dyDescent="0.25">
      <c r="B75" s="3"/>
      <c r="C75" s="17"/>
      <c r="D75" s="17"/>
      <c r="E75" s="17"/>
      <c r="F75" s="17"/>
      <c r="G75" s="17"/>
      <c r="H75" s="17"/>
    </row>
    <row r="77" spans="2:8" x14ac:dyDescent="0.2">
      <c r="B77" s="8"/>
      <c r="C77" s="18"/>
      <c r="D77" s="18"/>
      <c r="E77" s="18"/>
      <c r="F77" s="18"/>
      <c r="G77" s="18"/>
      <c r="H77" s="1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2016-12-22T17:30:19Z</cp:lastPrinted>
  <dcterms:created xsi:type="dcterms:W3CDTF">2016-10-11T20:43:07Z</dcterms:created>
  <dcterms:modified xsi:type="dcterms:W3CDTF">2025-01-14T18:53:13Z</dcterms:modified>
</cp:coreProperties>
</file>